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<sst xmlns="http://schemas.openxmlformats.org/spreadsheetml/2006/main" count="226" uniqueCount="73">
  <si>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</si>
  <si>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</si>
  <si>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</si>
  <si>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</si>
  <si>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</si>
  <si>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</si>
  <si>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</si>
  <si>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</si>
  <si>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</si>
  <si>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</si>
  <si>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</si>
  <si>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</si>
  <si>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</si>
  <si>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</si>
  <si>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</si>
  <si>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</si>
  <si>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</si>
  <si>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</si>
  <si>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</si>
  <si>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</si>
  <si>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</si>
  <si>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</si>
  <si>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</si>
  <si>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</si>
  <si>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</si>
  <si>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</si>
  <si>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</si>
  <si>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</si>
  <si>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</si>
  <si>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</si>
  <si>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</si>
  <si>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</si>
  <si>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</si>
  <si>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</si>
  <si>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</si>
  <si>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</si>
  <si>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</si>
  <si>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</si>
  <si>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</si>
  <si>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</si>
  <si>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</si>
  <si>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Макаронные изделия</t>
  </si>
  <si>
    <t xml:space="preserve">Тефтели </t>
  </si>
  <si>
    <t>Чай с сахаром и лимоном</t>
  </si>
  <si>
    <t>Картофельное пюре</t>
  </si>
  <si>
    <t>Котлета из говядины</t>
  </si>
  <si>
    <t>Компот из сухофруктов</t>
  </si>
  <si>
    <t>Борщ из свежей капусты с картофелем и сметаной</t>
  </si>
  <si>
    <t>чай с сахаром и лимоном</t>
  </si>
  <si>
    <t>Хлеб пшеничный с маслом и сыром</t>
  </si>
  <si>
    <t>Плов из говядины</t>
  </si>
  <si>
    <t>чай с сахаром</t>
  </si>
  <si>
    <t xml:space="preserve">Хлеб пшеничный </t>
  </si>
  <si>
    <t xml:space="preserve">Огурец свежий </t>
  </si>
  <si>
    <t xml:space="preserve">Картофельное пюре </t>
  </si>
  <si>
    <t xml:space="preserve">Гуляш из говядины </t>
  </si>
  <si>
    <t>компот из свежих ягод</t>
  </si>
  <si>
    <t xml:space="preserve">Каша рассыпчатая перловая </t>
  </si>
  <si>
    <t xml:space="preserve">Бефстроганов из печени </t>
  </si>
  <si>
    <t xml:space="preserve">Чай с лимоном и сахаром </t>
  </si>
  <si>
    <t>Котлеты из говядины с соусом</t>
  </si>
  <si>
    <t>кисель</t>
  </si>
  <si>
    <t>Яблоко</t>
  </si>
  <si>
    <t>14,7,</t>
  </si>
  <si>
    <t>Суп гороховой с мясом курицы</t>
  </si>
  <si>
    <t xml:space="preserve">Сок яблочный </t>
  </si>
  <si>
    <t xml:space="preserve">Рис припущенный </t>
  </si>
  <si>
    <t>Курица тушеная с  морковью</t>
  </si>
  <si>
    <t xml:space="preserve"> Компот из ягод с витамином С</t>
  </si>
  <si>
    <t>Мандарин</t>
  </si>
  <si>
    <t>Рыба тушеная в томатном соусе с вермишелью и сливочным маслом</t>
  </si>
  <si>
    <t>Директор</t>
  </si>
  <si>
    <t>Чистякова Н.Н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</si>
</sst>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8" sqref="L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/>
      <c r="L6" s="40">
        <v>20</v>
      </c>
    </row>
    <row r="7" spans="1:12" ht="15">
      <c r="A7" s="23"/>
      <c r="B7" s="15"/>
      <c r="C7" s="11"/>
      <c r="D7" s="6"/>
      <c r="E7" s="42" t="s">
        <v>42</v>
      </c>
      <c r="F7" s="43">
        <v>110</v>
      </c>
      <c r="G7" s="43">
        <v>9.1999999999999993</v>
      </c>
      <c r="H7" s="43">
        <v>18.100000000000001</v>
      </c>
      <c r="I7" s="43">
        <v>10</v>
      </c>
      <c r="J7" s="43">
        <v>205</v>
      </c>
      <c r="K7" s="44"/>
      <c r="L7" s="43">
        <v>38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0.3</v>
      </c>
      <c r="H8" s="43">
        <v>0.1</v>
      </c>
      <c r="I8" s="43">
        <v>7.1</v>
      </c>
      <c r="J8" s="43">
        <v>30</v>
      </c>
      <c r="K8" s="44"/>
      <c r="L8" s="43">
        <v>6</v>
      </c>
    </row>
    <row r="9" spans="1:12" ht="15">
      <c r="A9" s="23"/>
      <c r="B9" s="15"/>
      <c r="C9" s="11"/>
      <c r="D9" s="7" t="s">
        <v>23</v>
      </c>
      <c r="E9" s="42" t="s">
        <v>40</v>
      </c>
      <c r="F9" s="43">
        <v>50</v>
      </c>
      <c r="G9" s="43">
        <v>4</v>
      </c>
      <c r="H9" s="43">
        <v>0.5</v>
      </c>
      <c r="I9" s="43">
        <v>24</v>
      </c>
      <c r="J9" s="43">
        <v>120</v>
      </c>
      <c r="K9" s="44"/>
      <c r="L9" s="43">
        <v>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18.8</v>
      </c>
      <c r="H13" s="19">
        <f t="shared" si="0"/>
        <v>23.6</v>
      </c>
      <c r="I13" s="19">
        <f t="shared" si="0"/>
        <v>73.900000000000006</v>
      </c>
      <c r="J13" s="19">
        <f t="shared" si="0"/>
        <v>551.79999999999995</v>
      </c>
      <c r="K13" s="25"/>
      <c r="L13" s="19">
        <f t="shared" ref="L13" si="1">SUM(L6:L12)</f>
        <v>71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525</v>
      </c>
      <c r="G24" s="32">
        <f t="shared" ref="G24:J24" si="4">G13+G23</f>
        <v>18.8</v>
      </c>
      <c r="H24" s="32">
        <f t="shared" si="4"/>
        <v>23.6</v>
      </c>
      <c r="I24" s="32">
        <f t="shared" si="4"/>
        <v>73.900000000000006</v>
      </c>
      <c r="J24" s="32">
        <f t="shared" si="4"/>
        <v>551.79999999999995</v>
      </c>
      <c r="K24" s="32"/>
      <c r="L24" s="32">
        <f t="shared" ref="L24" si="5">L13+L23</f>
        <v>71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4.5</v>
      </c>
      <c r="H25" s="40">
        <v>5.5</v>
      </c>
      <c r="I25" s="40">
        <v>26.5</v>
      </c>
      <c r="J25" s="40">
        <v>173.7</v>
      </c>
      <c r="K25" s="41"/>
      <c r="L25" s="40">
        <v>22</v>
      </c>
    </row>
    <row r="26" spans="1:12" ht="15">
      <c r="A26" s="14"/>
      <c r="B26" s="15"/>
      <c r="C26" s="11"/>
      <c r="D26" s="6"/>
      <c r="E26" s="42" t="s">
        <v>45</v>
      </c>
      <c r="F26" s="43">
        <v>80</v>
      </c>
      <c r="G26" s="43">
        <v>8.4</v>
      </c>
      <c r="H26" s="43">
        <v>12.96</v>
      </c>
      <c r="I26" s="43">
        <v>4.91</v>
      </c>
      <c r="J26" s="43">
        <v>170</v>
      </c>
      <c r="K26" s="44"/>
      <c r="L26" s="43">
        <v>35</v>
      </c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0.6</v>
      </c>
      <c r="H27" s="43">
        <v>0</v>
      </c>
      <c r="I27" s="43">
        <v>29</v>
      </c>
      <c r="J27" s="43">
        <v>122</v>
      </c>
      <c r="K27" s="44"/>
      <c r="L27" s="43">
        <v>7</v>
      </c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50</v>
      </c>
      <c r="G28" s="43">
        <v>4</v>
      </c>
      <c r="H28" s="43">
        <v>0.5</v>
      </c>
      <c r="I28" s="43">
        <v>24</v>
      </c>
      <c r="J28" s="43">
        <v>120</v>
      </c>
      <c r="K28" s="44"/>
      <c r="L28" s="43">
        <v>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17.5</v>
      </c>
      <c r="H32" s="19">
        <f t="shared" ref="H32" si="7">SUM(H25:H31)</f>
        <v>18.96</v>
      </c>
      <c r="I32" s="19">
        <f t="shared" ref="I32" si="8">SUM(I25:I31)</f>
        <v>84.41</v>
      </c>
      <c r="J32" s="19">
        <f t="shared" ref="J32:L32" si="9">SUM(J25:J31)</f>
        <v>585.70000000000005</v>
      </c>
      <c r="K32" s="25"/>
      <c r="L32" s="19">
        <f t="shared" si="9"/>
        <v>71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480</v>
      </c>
      <c r="G43" s="32">
        <f t="shared" ref="G43" si="14">G32+G42</f>
        <v>17.5</v>
      </c>
      <c r="H43" s="32">
        <f t="shared" ref="H43" si="15">H32+H42</f>
        <v>18.96</v>
      </c>
      <c r="I43" s="32">
        <f t="shared" ref="I43" si="16">I32+I42</f>
        <v>84.41</v>
      </c>
      <c r="J43" s="32">
        <f t="shared" ref="J43:L43" si="17">J32+J42</f>
        <v>585.70000000000005</v>
      </c>
      <c r="K43" s="32"/>
      <c r="L43" s="32">
        <f t="shared" si="17"/>
        <v>71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13.77</v>
      </c>
      <c r="H44" s="40">
        <v>12.4</v>
      </c>
      <c r="I44" s="40">
        <v>14.78</v>
      </c>
      <c r="J44" s="40">
        <v>250</v>
      </c>
      <c r="K44" s="41"/>
      <c r="L44" s="40">
        <v>57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48</v>
      </c>
      <c r="F46" s="43">
        <v>215</v>
      </c>
      <c r="G46" s="43">
        <v>0.3</v>
      </c>
      <c r="H46" s="43">
        <v>0.1</v>
      </c>
      <c r="I46" s="43">
        <v>7.1</v>
      </c>
      <c r="J46" s="43">
        <v>30</v>
      </c>
      <c r="K46" s="44"/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145</v>
      </c>
      <c r="G47" s="43">
        <v>15.58</v>
      </c>
      <c r="H47" s="43">
        <v>19.760000000000002</v>
      </c>
      <c r="I47" s="43">
        <v>48.2</v>
      </c>
      <c r="J47" s="43">
        <v>441.66</v>
      </c>
      <c r="K47" s="44"/>
      <c r="L47" s="43">
        <v>7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29.65</v>
      </c>
      <c r="H51" s="19">
        <f t="shared" ref="H51" si="19">SUM(H44:H50)</f>
        <v>32.260000000000005</v>
      </c>
      <c r="I51" s="19">
        <f t="shared" ref="I51" si="20">SUM(I44:I50)</f>
        <v>70.08</v>
      </c>
      <c r="J51" s="19">
        <f t="shared" ref="J51:L51" si="21">SUM(J44:J50)</f>
        <v>721.66000000000008</v>
      </c>
      <c r="K51" s="25"/>
      <c r="L51" s="19">
        <f t="shared" si="21"/>
        <v>71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29.65</v>
      </c>
      <c r="H62" s="32">
        <f t="shared" ref="H62" si="27">H51+H61</f>
        <v>32.260000000000005</v>
      </c>
      <c r="I62" s="32">
        <f t="shared" ref="I62" si="28">I51+I61</f>
        <v>70.08</v>
      </c>
      <c r="J62" s="32">
        <f t="shared" ref="J62:L62" si="29">J51+J61</f>
        <v>721.66000000000008</v>
      </c>
      <c r="K62" s="32"/>
      <c r="L62" s="32">
        <f t="shared" si="29"/>
        <v>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15.3</v>
      </c>
      <c r="H63" s="40">
        <v>14.7</v>
      </c>
      <c r="I63" s="40">
        <v>38.6</v>
      </c>
      <c r="J63" s="40">
        <v>360</v>
      </c>
      <c r="K63" s="41"/>
      <c r="L63" s="40">
        <v>50</v>
      </c>
    </row>
    <row r="64" spans="1:12" ht="15">
      <c r="A64" s="23"/>
      <c r="B64" s="15"/>
      <c r="C64" s="11"/>
      <c r="D64" s="6"/>
      <c r="E64" s="42" t="s">
        <v>53</v>
      </c>
      <c r="F64" s="43">
        <v>30</v>
      </c>
      <c r="G64" s="43">
        <v>0.21</v>
      </c>
      <c r="H64" s="43">
        <v>0.03</v>
      </c>
      <c r="I64" s="43">
        <v>0.56999999999999995</v>
      </c>
      <c r="J64" s="43">
        <v>3</v>
      </c>
      <c r="K64" s="44"/>
      <c r="L64" s="43">
        <v>8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180</v>
      </c>
      <c r="G65" s="43">
        <v>0.2</v>
      </c>
      <c r="H65" s="43">
        <v>0</v>
      </c>
      <c r="I65" s="43">
        <v>6.4</v>
      </c>
      <c r="J65" s="43">
        <v>26.8</v>
      </c>
      <c r="K65" s="44"/>
      <c r="L65" s="43">
        <v>6</v>
      </c>
    </row>
    <row r="66" spans="1:12" ht="1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4</v>
      </c>
      <c r="H66" s="43">
        <v>0.5</v>
      </c>
      <c r="I66" s="43">
        <v>24</v>
      </c>
      <c r="J66" s="43">
        <v>120</v>
      </c>
      <c r="K66" s="44"/>
      <c r="L66" s="43">
        <v>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19.71</v>
      </c>
      <c r="H70" s="19">
        <f t="shared" ref="H70" si="31">SUM(H63:H69)</f>
        <v>15.229999999999999</v>
      </c>
      <c r="I70" s="19">
        <f t="shared" ref="I70" si="32">SUM(I63:I69)</f>
        <v>69.569999999999993</v>
      </c>
      <c r="J70" s="19">
        <f t="shared" ref="J70:L70" si="33">SUM(J63:J69)</f>
        <v>509.8</v>
      </c>
      <c r="K70" s="25"/>
      <c r="L70" s="19">
        <f t="shared" si="33"/>
        <v>71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460</v>
      </c>
      <c r="G81" s="32">
        <f t="shared" ref="G81" si="38">G70+G80</f>
        <v>19.71</v>
      </c>
      <c r="H81" s="32">
        <f t="shared" ref="H81" si="39">H70+H80</f>
        <v>15.229999999999999</v>
      </c>
      <c r="I81" s="32">
        <f t="shared" ref="I81" si="40">I70+I80</f>
        <v>69.569999999999993</v>
      </c>
      <c r="J81" s="32">
        <f t="shared" ref="J81:L81" si="41">J70+J80</f>
        <v>509.8</v>
      </c>
      <c r="K81" s="32"/>
      <c r="L81" s="32">
        <f t="shared" si="41"/>
        <v>71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0">
        <v>3.1</v>
      </c>
      <c r="H82" s="40">
        <v>5.3</v>
      </c>
      <c r="I82" s="40">
        <v>19.8</v>
      </c>
      <c r="J82" s="40">
        <v>139.4</v>
      </c>
      <c r="K82" s="41"/>
      <c r="L82" s="40">
        <v>22</v>
      </c>
    </row>
    <row r="83" spans="1:12" ht="15">
      <c r="A83" s="23"/>
      <c r="B83" s="15"/>
      <c r="C83" s="11"/>
      <c r="D83" s="6"/>
      <c r="E83" s="42" t="s">
        <v>55</v>
      </c>
      <c r="F83" s="43">
        <v>80</v>
      </c>
      <c r="G83" s="43">
        <v>9.84</v>
      </c>
      <c r="H83" s="43">
        <v>9.76</v>
      </c>
      <c r="I83" s="43">
        <v>3.12</v>
      </c>
      <c r="J83" s="43">
        <v>206</v>
      </c>
      <c r="K83" s="44"/>
      <c r="L83" s="43">
        <v>34</v>
      </c>
    </row>
    <row r="84" spans="1:12" ht="15">
      <c r="A84" s="23"/>
      <c r="B84" s="15"/>
      <c r="C84" s="11"/>
      <c r="D84" s="7" t="s">
        <v>22</v>
      </c>
      <c r="E84" s="42" t="s">
        <v>56</v>
      </c>
      <c r="F84" s="43">
        <v>180</v>
      </c>
      <c r="G84" s="43">
        <v>0.4</v>
      </c>
      <c r="H84" s="43">
        <v>0</v>
      </c>
      <c r="I84" s="43">
        <v>19.899999999999999</v>
      </c>
      <c r="J84" s="43">
        <v>89</v>
      </c>
      <c r="K84" s="44"/>
      <c r="L84" s="43">
        <v>8</v>
      </c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50</v>
      </c>
      <c r="G85" s="43">
        <v>4</v>
      </c>
      <c r="H85" s="43">
        <v>0.5</v>
      </c>
      <c r="I85" s="43">
        <v>24</v>
      </c>
      <c r="J85" s="43">
        <v>120</v>
      </c>
      <c r="K85" s="44"/>
      <c r="L85" s="43">
        <v>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460</v>
      </c>
      <c r="G89" s="19">
        <f t="shared" ref="G89" si="42">SUM(G82:G88)</f>
        <v>17.34</v>
      </c>
      <c r="H89" s="19">
        <f t="shared" ref="H89" si="43">SUM(H82:H88)</f>
        <v>15.559999999999999</v>
      </c>
      <c r="I89" s="19">
        <f t="shared" ref="I89" si="44">SUM(I82:I88)</f>
        <v>66.819999999999993</v>
      </c>
      <c r="J89" s="19">
        <f t="shared" ref="J89:L89" si="45">SUM(J82:J88)</f>
        <v>554.4</v>
      </c>
      <c r="K89" s="25"/>
      <c r="L89" s="19">
        <f t="shared" si="45"/>
        <v>71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460</v>
      </c>
      <c r="G100" s="32">
        <f t="shared" ref="G100" si="50">G89+G99</f>
        <v>17.34</v>
      </c>
      <c r="H100" s="32">
        <f t="shared" ref="H100" si="51">H89+H99</f>
        <v>15.559999999999999</v>
      </c>
      <c r="I100" s="32">
        <f t="shared" ref="I100" si="52">I89+I99</f>
        <v>66.819999999999993</v>
      </c>
      <c r="J100" s="32">
        <f t="shared" ref="J100:L100" si="53">J89+J99</f>
        <v>554.4</v>
      </c>
      <c r="K100" s="32"/>
      <c r="L100" s="32">
        <f t="shared" si="53"/>
        <v>71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4.4000000000000004</v>
      </c>
      <c r="H101" s="40">
        <v>5.3</v>
      </c>
      <c r="I101" s="40">
        <v>30.5</v>
      </c>
      <c r="J101" s="40">
        <v>187.1</v>
      </c>
      <c r="K101" s="41"/>
      <c r="L101" s="40">
        <v>20</v>
      </c>
    </row>
    <row r="102" spans="1:12" ht="15">
      <c r="A102" s="23"/>
      <c r="B102" s="15"/>
      <c r="C102" s="11"/>
      <c r="D102" s="6"/>
      <c r="E102" s="42" t="s">
        <v>58</v>
      </c>
      <c r="F102" s="43">
        <v>80</v>
      </c>
      <c r="G102" s="43">
        <v>13.4</v>
      </c>
      <c r="H102" s="43">
        <v>12.7</v>
      </c>
      <c r="I102" s="43">
        <v>5.3</v>
      </c>
      <c r="J102" s="43">
        <v>189.2</v>
      </c>
      <c r="K102" s="44"/>
      <c r="L102" s="43">
        <v>37</v>
      </c>
    </row>
    <row r="103" spans="1:12" ht="15">
      <c r="A103" s="23"/>
      <c r="B103" s="15"/>
      <c r="C103" s="11"/>
      <c r="D103" s="7" t="s">
        <v>22</v>
      </c>
      <c r="E103" s="42" t="s">
        <v>59</v>
      </c>
      <c r="F103" s="43">
        <v>215</v>
      </c>
      <c r="G103" s="43">
        <v>0.3</v>
      </c>
      <c r="H103" s="43">
        <v>0.1</v>
      </c>
      <c r="I103" s="43">
        <v>7.1</v>
      </c>
      <c r="J103" s="43">
        <v>57</v>
      </c>
      <c r="K103" s="44"/>
      <c r="L103" s="43">
        <v>7</v>
      </c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43">
        <v>4</v>
      </c>
      <c r="H104" s="43">
        <v>0.5</v>
      </c>
      <c r="I104" s="43">
        <v>24</v>
      </c>
      <c r="J104" s="43">
        <v>120</v>
      </c>
      <c r="K104" s="44"/>
      <c r="L104" s="43">
        <v>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22.1</v>
      </c>
      <c r="H108" s="19">
        <f t="shared" si="54"/>
        <v>18.600000000000001</v>
      </c>
      <c r="I108" s="19">
        <f t="shared" si="54"/>
        <v>66.900000000000006</v>
      </c>
      <c r="J108" s="19">
        <f t="shared" si="54"/>
        <v>553.29999999999995</v>
      </c>
      <c r="K108" s="25"/>
      <c r="L108" s="19">
        <f t="shared" ref="L108" si="55">SUM(L101:L107)</f>
        <v>71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</v>
      </c>
      <c r="G119" s="32">
        <f t="shared" ref="G119" si="58">G108+G118</f>
        <v>22.1</v>
      </c>
      <c r="H119" s="32">
        <f t="shared" ref="H119" si="59">H108+H118</f>
        <v>18.600000000000001</v>
      </c>
      <c r="I119" s="32">
        <f t="shared" ref="I119" si="60">I108+I118</f>
        <v>66.900000000000006</v>
      </c>
      <c r="J119" s="32">
        <f t="shared" ref="J119:L119" si="61">J108+J118</f>
        <v>553.29999999999995</v>
      </c>
      <c r="K119" s="32"/>
      <c r="L119" s="32">
        <f t="shared" si="61"/>
        <v>71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3.1</v>
      </c>
      <c r="H120" s="40">
        <v>5.3</v>
      </c>
      <c r="I120" s="40">
        <v>19.8</v>
      </c>
      <c r="J120" s="40">
        <v>139.4</v>
      </c>
      <c r="K120" s="41"/>
      <c r="L120" s="40">
        <v>22</v>
      </c>
    </row>
    <row r="121" spans="1:12" ht="15">
      <c r="A121" s="14"/>
      <c r="B121" s="15"/>
      <c r="C121" s="11"/>
      <c r="D121" s="6"/>
      <c r="E121" s="42" t="s">
        <v>60</v>
      </c>
      <c r="F121" s="43">
        <v>80</v>
      </c>
      <c r="G121" s="43">
        <v>15.54</v>
      </c>
      <c r="H121" s="43">
        <v>1.1200000000000001</v>
      </c>
      <c r="I121" s="43">
        <v>34.590000000000003</v>
      </c>
      <c r="J121" s="43">
        <v>138</v>
      </c>
      <c r="K121" s="44"/>
      <c r="L121" s="43">
        <v>28</v>
      </c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0.19</v>
      </c>
      <c r="H122" s="43">
        <v>0.18</v>
      </c>
      <c r="I122" s="43">
        <v>24.37</v>
      </c>
      <c r="J122" s="43">
        <v>122.21</v>
      </c>
      <c r="K122" s="44"/>
      <c r="L122" s="43">
        <v>7</v>
      </c>
    </row>
    <row r="123" spans="1:12" ht="1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4</v>
      </c>
      <c r="H123" s="43">
        <v>0.5</v>
      </c>
      <c r="I123" s="43">
        <v>24</v>
      </c>
      <c r="J123" s="43">
        <v>120</v>
      </c>
      <c r="K123" s="44"/>
      <c r="L123" s="43">
        <v>7</v>
      </c>
    </row>
    <row r="124" spans="1:12" ht="15">
      <c r="A124" s="14"/>
      <c r="B124" s="15"/>
      <c r="C124" s="11"/>
      <c r="D124" s="7" t="s">
        <v>24</v>
      </c>
      <c r="E124" s="42" t="s">
        <v>62</v>
      </c>
      <c r="F124" s="43">
        <v>150</v>
      </c>
      <c r="G124" s="43">
        <v>0.6</v>
      </c>
      <c r="H124" s="43">
        <v>0.6</v>
      </c>
      <c r="I124" s="43" t="s">
        <v>63</v>
      </c>
      <c r="J124" s="43">
        <v>66.599999999999994</v>
      </c>
      <c r="K124" s="44"/>
      <c r="L124" s="43">
        <v>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23.430000000000003</v>
      </c>
      <c r="H127" s="19">
        <f t="shared" si="62"/>
        <v>7.6999999999999993</v>
      </c>
      <c r="I127" s="19">
        <f t="shared" si="62"/>
        <v>102.76</v>
      </c>
      <c r="J127" s="19">
        <f t="shared" si="62"/>
        <v>586.20999999999992</v>
      </c>
      <c r="K127" s="25"/>
      <c r="L127" s="19">
        <f t="shared" ref="L127" si="63">SUM(L120:L126)</f>
        <v>71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630</v>
      </c>
      <c r="G138" s="32">
        <f t="shared" ref="G138" si="66">G127+G137</f>
        <v>23.430000000000003</v>
      </c>
      <c r="H138" s="32">
        <f t="shared" ref="H138" si="67">H127+H137</f>
        <v>7.6999999999999993</v>
      </c>
      <c r="I138" s="32">
        <f t="shared" ref="I138" si="68">I127+I137</f>
        <v>102.76</v>
      </c>
      <c r="J138" s="32">
        <f t="shared" ref="J138:L138" si="69">J127+J137</f>
        <v>586.20999999999992</v>
      </c>
      <c r="K138" s="32"/>
      <c r="L138" s="32">
        <f t="shared" si="69"/>
        <v>71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200</v>
      </c>
      <c r="G139" s="40">
        <v>6.7</v>
      </c>
      <c r="H139" s="40">
        <v>4.5999999999999996</v>
      </c>
      <c r="I139" s="40">
        <v>16.3</v>
      </c>
      <c r="J139" s="40">
        <v>133.1</v>
      </c>
      <c r="K139" s="41"/>
      <c r="L139" s="40">
        <v>55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</v>
      </c>
      <c r="H141" s="43">
        <v>0</v>
      </c>
      <c r="I141" s="43">
        <v>182</v>
      </c>
      <c r="J141" s="43">
        <v>360</v>
      </c>
      <c r="K141" s="44"/>
      <c r="L141" s="43">
        <v>9</v>
      </c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4</v>
      </c>
      <c r="H142" s="43">
        <v>0.5</v>
      </c>
      <c r="I142" s="43">
        <v>24</v>
      </c>
      <c r="J142" s="43">
        <v>120</v>
      </c>
      <c r="K142" s="44"/>
      <c r="L142" s="43">
        <v>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11.7</v>
      </c>
      <c r="H146" s="19">
        <f t="shared" si="70"/>
        <v>5.0999999999999996</v>
      </c>
      <c r="I146" s="19">
        <f t="shared" si="70"/>
        <v>222.3</v>
      </c>
      <c r="J146" s="19">
        <f t="shared" si="70"/>
        <v>613.1</v>
      </c>
      <c r="K146" s="25"/>
      <c r="L146" s="19">
        <f t="shared" ref="L146" si="71">SUM(L139:L145)</f>
        <v>71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450</v>
      </c>
      <c r="G157" s="32">
        <f t="shared" ref="G157" si="74">G146+G156</f>
        <v>11.7</v>
      </c>
      <c r="H157" s="32">
        <f t="shared" ref="H157" si="75">H146+H156</f>
        <v>5.0999999999999996</v>
      </c>
      <c r="I157" s="32">
        <f t="shared" ref="I157" si="76">I146+I156</f>
        <v>222.3</v>
      </c>
      <c r="J157" s="32">
        <f t="shared" ref="J157:L157" si="77">J146+J156</f>
        <v>613.1</v>
      </c>
      <c r="K157" s="32"/>
      <c r="L157" s="32">
        <f t="shared" si="77"/>
        <v>71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5.0999999999999996</v>
      </c>
      <c r="H158" s="40">
        <v>9.15</v>
      </c>
      <c r="I158" s="40">
        <v>34.200000000000003</v>
      </c>
      <c r="J158" s="40">
        <v>221</v>
      </c>
      <c r="K158" s="41"/>
      <c r="L158" s="40">
        <v>22</v>
      </c>
    </row>
    <row r="159" spans="1:12" ht="15">
      <c r="A159" s="23"/>
      <c r="B159" s="15"/>
      <c r="C159" s="11"/>
      <c r="D159" s="6"/>
      <c r="E159" s="42" t="s">
        <v>67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/>
      <c r="L159" s="43">
        <v>27</v>
      </c>
    </row>
    <row r="160" spans="1:12" ht="15">
      <c r="A160" s="23"/>
      <c r="B160" s="15"/>
      <c r="C160" s="11"/>
      <c r="D160" s="7" t="s">
        <v>22</v>
      </c>
      <c r="E160" s="42" t="s">
        <v>68</v>
      </c>
      <c r="F160" s="43">
        <v>180</v>
      </c>
      <c r="G160" s="43">
        <v>0.44</v>
      </c>
      <c r="H160" s="43">
        <v>0</v>
      </c>
      <c r="I160" s="43">
        <v>29.9</v>
      </c>
      <c r="J160" s="43">
        <v>90</v>
      </c>
      <c r="K160" s="44"/>
      <c r="L160" s="43">
        <v>8</v>
      </c>
    </row>
    <row r="161" spans="1:12" ht="1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4</v>
      </c>
      <c r="H161" s="43">
        <v>0.5</v>
      </c>
      <c r="I161" s="43">
        <v>24</v>
      </c>
      <c r="J161" s="43">
        <v>120</v>
      </c>
      <c r="K161" s="44"/>
      <c r="L161" s="43">
        <v>7</v>
      </c>
    </row>
    <row r="162" spans="1:12" ht="15">
      <c r="A162" s="23"/>
      <c r="B162" s="15"/>
      <c r="C162" s="11"/>
      <c r="D162" s="7" t="s">
        <v>24</v>
      </c>
      <c r="E162" s="42" t="s">
        <v>69</v>
      </c>
      <c r="F162" s="43">
        <v>140</v>
      </c>
      <c r="G162" s="43">
        <v>1.1000000000000001</v>
      </c>
      <c r="H162" s="43">
        <v>0.3</v>
      </c>
      <c r="I162" s="43">
        <v>10.5</v>
      </c>
      <c r="J162" s="43">
        <v>49</v>
      </c>
      <c r="K162" s="44"/>
      <c r="L162" s="43">
        <v>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24.740000000000002</v>
      </c>
      <c r="H165" s="19">
        <f t="shared" si="78"/>
        <v>15.75</v>
      </c>
      <c r="I165" s="19">
        <f t="shared" si="78"/>
        <v>103</v>
      </c>
      <c r="J165" s="19">
        <f t="shared" si="78"/>
        <v>606.4</v>
      </c>
      <c r="K165" s="25"/>
      <c r="L165" s="19">
        <f t="shared" ref="L165" si="79">SUM(L158:L164)</f>
        <v>71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620</v>
      </c>
      <c r="G176" s="32">
        <f t="shared" ref="G176" si="82">G165+G175</f>
        <v>24.740000000000002</v>
      </c>
      <c r="H176" s="32">
        <f t="shared" ref="H176" si="83">H165+H175</f>
        <v>15.75</v>
      </c>
      <c r="I176" s="32">
        <f t="shared" ref="I176" si="84">I165+I175</f>
        <v>103</v>
      </c>
      <c r="J176" s="32">
        <f t="shared" ref="J176:L176" si="85">J165+J175</f>
        <v>606.4</v>
      </c>
      <c r="K176" s="32"/>
      <c r="L176" s="32">
        <f t="shared" si="85"/>
        <v>71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28.06</v>
      </c>
      <c r="H177" s="40">
        <v>18.93</v>
      </c>
      <c r="I177" s="40">
        <v>56.65</v>
      </c>
      <c r="J177" s="40">
        <v>512</v>
      </c>
      <c r="K177" s="41"/>
      <c r="L177" s="40">
        <v>58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180</v>
      </c>
      <c r="G179" s="43">
        <v>0.2</v>
      </c>
      <c r="H179" s="43">
        <v>0.5</v>
      </c>
      <c r="I179" s="43">
        <v>15.01</v>
      </c>
      <c r="J179" s="43">
        <v>56.85</v>
      </c>
      <c r="K179" s="44"/>
      <c r="L179" s="43">
        <v>6</v>
      </c>
    </row>
    <row r="180" spans="1:12" ht="15">
      <c r="A180" s="23"/>
      <c r="B180" s="15"/>
      <c r="C180" s="11"/>
      <c r="D180" s="7" t="s">
        <v>23</v>
      </c>
      <c r="E180" s="42" t="s">
        <v>52</v>
      </c>
      <c r="F180" s="43">
        <v>50</v>
      </c>
      <c r="G180" s="43">
        <v>4</v>
      </c>
      <c r="H180" s="43">
        <v>0.5</v>
      </c>
      <c r="I180" s="43">
        <v>24</v>
      </c>
      <c r="J180" s="43">
        <v>120</v>
      </c>
      <c r="K180" s="44"/>
      <c r="L180" s="43">
        <v>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</v>
      </c>
      <c r="G184" s="19">
        <f t="shared" ref="G184:J184" si="86">SUM(G177:G183)</f>
        <v>32.26</v>
      </c>
      <c r="H184" s="19">
        <f t="shared" si="86"/>
        <v>19.93</v>
      </c>
      <c r="I184" s="19">
        <f t="shared" si="86"/>
        <v>95.66</v>
      </c>
      <c r="J184" s="19">
        <f t="shared" si="86"/>
        <v>688.85</v>
      </c>
      <c r="K184" s="25"/>
      <c r="L184" s="19">
        <f t="shared" ref="L184" si="87">SUM(L177:L183)</f>
        <v>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430</v>
      </c>
      <c r="G195" s="32">
        <f t="shared" ref="G195" si="90">G184+G194</f>
        <v>32.26</v>
      </c>
      <c r="H195" s="32">
        <f t="shared" ref="H195" si="91">H184+H194</f>
        <v>19.93</v>
      </c>
      <c r="I195" s="32">
        <f t="shared" ref="I195" si="92">I184+I194</f>
        <v>95.66</v>
      </c>
      <c r="J195" s="32">
        <f t="shared" ref="J195:L195" si="93">J184+J194</f>
        <v>688.85</v>
      </c>
      <c r="K195" s="32"/>
      <c r="L195" s="32">
        <f t="shared" si="93"/>
        <v>71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21.722999999999999</v>
      </c>
      <c r="H196" s="34">
        <f t="shared" si="94"/>
        <v>17.268999999999998</v>
      </c>
      <c r="I196" s="34">
        <f t="shared" si="94"/>
        <v>95.539999999999992</v>
      </c>
      <c r="J196" s="34">
        <f t="shared" si="94"/>
        <v>597.12200000000007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2023-10-13T02:56:37Z</cp:lastPrinted>
  <dcterms:created xsi:type="dcterms:W3CDTF">2022-05-16T14:23:56Z</dcterms:created>
  <dcterms:modified xsi:type="dcterms:W3CDTF">2023-10-13T05:25:25Z</dcterms:modified>
</cp:coreProperties>
</file>